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NTA DE DEPORTES\Desktop\informe austeridad\"/>
    </mc:Choice>
  </mc:AlternateContent>
  <bookViews>
    <workbookView xWindow="0" yWindow="0" windowWidth="17970" windowHeight="60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6" i="1" l="1"/>
  <c r="F15" i="1"/>
  <c r="D24" i="1"/>
  <c r="B24" i="1"/>
  <c r="E20" i="1" l="1"/>
  <c r="E23" i="1" l="1"/>
  <c r="E22" i="1"/>
  <c r="E21" i="1"/>
  <c r="E24" i="1" s="1"/>
  <c r="D15" i="1"/>
  <c r="D6" i="1"/>
  <c r="E15" i="1"/>
  <c r="B15" i="1"/>
  <c r="E6" i="1" l="1"/>
  <c r="B6" i="1"/>
  <c r="C6" i="1"/>
</calcChain>
</file>

<file path=xl/sharedStrings.xml><?xml version="1.0" encoding="utf-8"?>
<sst xmlns="http://schemas.openxmlformats.org/spreadsheetml/2006/main" count="36" uniqueCount="19">
  <si>
    <t>INTERNET</t>
  </si>
  <si>
    <t>TELEVISIÓN</t>
  </si>
  <si>
    <t>TELEFONÍA FIJA</t>
  </si>
  <si>
    <t>TELEFONIA MÓVIL</t>
  </si>
  <si>
    <t>MES</t>
  </si>
  <si>
    <t>ABRIL</t>
  </si>
  <si>
    <t>MAYO</t>
  </si>
  <si>
    <t>JUNIO</t>
  </si>
  <si>
    <t>SERVICIOS PÚBLICOS 2019</t>
  </si>
  <si>
    <t>SERVICIOS PÚBLICOS 2020</t>
  </si>
  <si>
    <t>247,460,50</t>
  </si>
  <si>
    <t>CONCEPTO</t>
  </si>
  <si>
    <t>TRIMESTRE III 2019</t>
  </si>
  <si>
    <t>VARIACIÓN ABSOLUTA</t>
  </si>
  <si>
    <t>TELEFONÍA MÓVIL</t>
  </si>
  <si>
    <t>TOTAL</t>
  </si>
  <si>
    <t>TRIMESTRE II 2020</t>
  </si>
  <si>
    <t>TRIMESTRE II 2019</t>
  </si>
  <si>
    <t>VARIACIÓN RELATIVA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</si>
</sst>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\ * #,##0_-;\-&quot;$&quot;\ * #,##0_-;_-&quot;$&quot;\ * &quot;-&quot;_-;_-@_-"/>
    <numFmt numFmtId="164" formatCode="0.00000"/>
    <numFmt numFmtId="165" formatCode="_-&quot;$&quot;\ * #,##0.000_-;\-&quot;$&quot;\ * #,##0.000_-;_-&quot;$&quot;\ * &quot;-&quot;_-;_-@_-"/>
    <numFmt numFmtId="166" formatCode="_-&quot;$&quot;\ * #,##0.00000_-;\-&quot;$&quot;\ * #,##0.00000_-;_-&quot;$&quot;\ * &quot;-&quot;_-;_-@_-"/>
    <numFmt numFmtId="17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" fontId="3" fillId="4" borderId="1" xfId="0" applyNumberFormat="1" applyFont="1" applyFill="1" applyBorder="1" applyAlignment="1">
      <alignment vertical="center" wrapText="1"/>
    </xf>
    <xf numFmtId="1" fontId="0" fillId="4" borderId="1" xfId="0" applyNumberForma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1" fontId="0" fillId="0" borderId="9" xfId="0" applyNumberFormat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2" xfId="0" applyFont="1" applyBorder="1"/>
    <xf numFmtId="0" fontId="1" fillId="0" borderId="11" xfId="0" applyFont="1" applyBorder="1"/>
    <xf numFmtId="164" fontId="0" fillId="0" borderId="2" xfId="0" applyNumberFormat="1" applyBorder="1"/>
    <xf numFmtId="42" fontId="0" fillId="0" borderId="1" xfId="1" applyFont="1" applyBorder="1"/>
    <xf numFmtId="0" fontId="0" fillId="0" borderId="1" xfId="1" applyNumberFormat="1" applyFont="1" applyBorder="1"/>
    <xf numFmtId="0" fontId="0" fillId="0" borderId="6" xfId="1" applyNumberFormat="1" applyFont="1" applyBorder="1"/>
    <xf numFmtId="0" fontId="0" fillId="0" borderId="2" xfId="1" applyNumberFormat="1" applyFont="1" applyBorder="1"/>
    <xf numFmtId="0" fontId="0" fillId="0" borderId="4" xfId="1" applyNumberFormat="1" applyFont="1" applyBorder="1"/>
    <xf numFmtId="0" fontId="0" fillId="0" borderId="7" xfId="1" applyNumberFormat="1" applyFont="1" applyBorder="1"/>
    <xf numFmtId="0" fontId="3" fillId="4" borderId="1" xfId="0" applyNumberFormat="1" applyFont="1" applyFill="1" applyBorder="1" applyAlignment="1">
      <alignment vertical="center" wrapText="1"/>
    </xf>
    <xf numFmtId="0" fontId="0" fillId="4" borderId="1" xfId="0" applyNumberFormat="1" applyFill="1" applyBorder="1" applyAlignment="1">
      <alignment vertical="center" wrapText="1"/>
    </xf>
    <xf numFmtId="0" fontId="0" fillId="0" borderId="9" xfId="0" applyNumberFormat="1" applyBorder="1" applyAlignment="1">
      <alignment vertical="center" wrapText="1"/>
    </xf>
    <xf numFmtId="164" fontId="0" fillId="0" borderId="12" xfId="0" applyNumberFormat="1" applyBorder="1"/>
    <xf numFmtId="164" fontId="3" fillId="4" borderId="1" xfId="0" applyNumberFormat="1" applyFont="1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0" fontId="3" fillId="4" borderId="16" xfId="0" applyFont="1" applyFill="1" applyBorder="1" applyAlignment="1">
      <alignment vertical="center" wrapText="1"/>
    </xf>
    <xf numFmtId="0" fontId="3" fillId="4" borderId="17" xfId="0" applyNumberFormat="1" applyFont="1" applyFill="1" applyBorder="1" applyAlignment="1">
      <alignment vertical="center" wrapText="1"/>
    </xf>
    <xf numFmtId="1" fontId="3" fillId="4" borderId="17" xfId="0" applyNumberFormat="1" applyFont="1" applyFill="1" applyBorder="1" applyAlignment="1">
      <alignment vertical="center" wrapText="1"/>
    </xf>
    <xf numFmtId="165" fontId="0" fillId="4" borderId="19" xfId="1" applyNumberFormat="1" applyFont="1" applyFill="1" applyBorder="1"/>
    <xf numFmtId="0" fontId="1" fillId="4" borderId="2" xfId="0" applyFont="1" applyFill="1" applyBorder="1"/>
    <xf numFmtId="0" fontId="0" fillId="4" borderId="18" xfId="0" applyFill="1" applyBorder="1"/>
    <xf numFmtId="165" fontId="0" fillId="4" borderId="2" xfId="1" applyNumberFormat="1" applyFont="1" applyFill="1" applyBorder="1"/>
    <xf numFmtId="0" fontId="2" fillId="2" borderId="18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vertical="center" wrapText="1"/>
    </xf>
    <xf numFmtId="0" fontId="3" fillId="4" borderId="21" xfId="0" applyNumberFormat="1" applyFont="1" applyFill="1" applyBorder="1" applyAlignment="1">
      <alignment vertical="center" wrapText="1"/>
    </xf>
    <xf numFmtId="0" fontId="0" fillId="4" borderId="21" xfId="0" applyNumberFormat="1" applyFill="1" applyBorder="1" applyAlignment="1">
      <alignment vertical="center" wrapText="1"/>
    </xf>
    <xf numFmtId="0" fontId="3" fillId="4" borderId="22" xfId="0" applyNumberFormat="1" applyFont="1" applyFill="1" applyBorder="1" applyAlignment="1">
      <alignment vertical="center" wrapText="1"/>
    </xf>
    <xf numFmtId="166" fontId="0" fillId="4" borderId="12" xfId="1" applyNumberFormat="1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2" fontId="0" fillId="0" borderId="24" xfId="2" applyNumberFormat="1" applyFont="1" applyBorder="1"/>
    <xf numFmtId="2" fontId="0" fillId="0" borderId="23" xfId="0" applyNumberFormat="1" applyBorder="1"/>
    <xf numFmtId="0" fontId="1" fillId="2" borderId="2" xfId="0" applyFont="1" applyFill="1" applyBorder="1" applyAlignment="1">
      <alignment horizontal="center" vertical="center" wrapText="1"/>
    </xf>
    <xf numFmtId="2" fontId="0" fillId="0" borderId="25" xfId="0" applyNumberFormat="1" applyBorder="1"/>
    <xf numFmtId="174" fontId="0" fillId="0" borderId="2" xfId="0" applyNumberFormat="1" applyBorder="1"/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A19" sqref="A19:F24"/>
    </sheetView>
  </sheetViews>
  <sheetFormatPr baseColWidth="10" defaultRowHeight="15" x14ac:dyDescent="0.25"/>
  <cols>
    <col min="1" max="1" width="16.85546875" customWidth="1"/>
    <col min="2" max="2" width="16.42578125" customWidth="1"/>
    <col min="3" max="3" width="13" hidden="1" customWidth="1"/>
    <col min="4" max="4" width="16.7109375" customWidth="1"/>
    <col min="5" max="5" width="13.5703125" customWidth="1"/>
    <col min="6" max="6" width="17.7109375" customWidth="1"/>
    <col min="10" max="13" width="11.42578125" customWidth="1"/>
  </cols>
  <sheetData>
    <row r="1" spans="1:11" ht="15.75" thickBot="1" x14ac:dyDescent="0.3">
      <c r="A1" s="49" t="s">
        <v>8</v>
      </c>
      <c r="B1" s="50"/>
      <c r="C1" s="50"/>
      <c r="D1" s="50"/>
      <c r="E1" s="50"/>
      <c r="F1" s="51"/>
    </row>
    <row r="2" spans="1:11" x14ac:dyDescent="0.25">
      <c r="A2" s="18" t="s">
        <v>4</v>
      </c>
      <c r="B2" s="19" t="s">
        <v>2</v>
      </c>
      <c r="C2" s="19" t="s">
        <v>0</v>
      </c>
      <c r="D2" s="19" t="s">
        <v>0</v>
      </c>
      <c r="E2" s="19" t="s">
        <v>1</v>
      </c>
      <c r="F2" s="20" t="s">
        <v>3</v>
      </c>
    </row>
    <row r="3" spans="1:11" ht="19.5" customHeight="1" x14ac:dyDescent="0.25">
      <c r="A3" s="2" t="s">
        <v>5</v>
      </c>
      <c r="B3" s="1">
        <v>191.21476999999999</v>
      </c>
      <c r="C3" s="1">
        <v>236.80404999999999</v>
      </c>
      <c r="D3" s="1">
        <v>236.80404999999999</v>
      </c>
      <c r="E3" s="1">
        <v>55.644399999999997</v>
      </c>
      <c r="F3" s="3">
        <v>220.28048000000001</v>
      </c>
    </row>
    <row r="4" spans="1:11" ht="19.5" customHeight="1" x14ac:dyDescent="0.25">
      <c r="A4" s="2" t="s">
        <v>6</v>
      </c>
      <c r="B4" s="1">
        <v>191.21476999999999</v>
      </c>
      <c r="C4" s="1">
        <v>236.80404999999999</v>
      </c>
      <c r="D4" s="1">
        <v>236.80404999999999</v>
      </c>
      <c r="E4" s="1">
        <v>55.644399999999997</v>
      </c>
      <c r="F4" s="3">
        <v>219.68786</v>
      </c>
    </row>
    <row r="5" spans="1:11" ht="18" customHeight="1" thickBot="1" x14ac:dyDescent="0.3">
      <c r="A5" s="4" t="s">
        <v>7</v>
      </c>
      <c r="B5" s="5">
        <v>191.21476999999999</v>
      </c>
      <c r="C5" s="5">
        <v>236.80404999999999</v>
      </c>
      <c r="D5" s="5">
        <v>236.80404999999999</v>
      </c>
      <c r="E5" s="5">
        <v>55.644399999999997</v>
      </c>
      <c r="F5" s="6">
        <v>222.05833999999999</v>
      </c>
    </row>
    <row r="6" spans="1:11" ht="15.75" thickBot="1" x14ac:dyDescent="0.3">
      <c r="A6" s="22" t="s">
        <v>15</v>
      </c>
      <c r="B6" s="23">
        <f>B3+B4+B5</f>
        <v>573.6443099999999</v>
      </c>
      <c r="C6" s="16">
        <f>C3+C4+C5</f>
        <v>710.41215</v>
      </c>
      <c r="D6" s="16">
        <f>D3+D4+D5</f>
        <v>710.41215</v>
      </c>
      <c r="E6" s="23">
        <f>E3+E4+E5</f>
        <v>166.9332</v>
      </c>
      <c r="F6" s="17">
        <f>F3+F4+F5</f>
        <v>662.02667999999994</v>
      </c>
    </row>
    <row r="9" spans="1:11" ht="15.75" thickBot="1" x14ac:dyDescent="0.3"/>
    <row r="10" spans="1:11" ht="15.75" thickBot="1" x14ac:dyDescent="0.3">
      <c r="A10" s="49" t="s">
        <v>9</v>
      </c>
      <c r="B10" s="50"/>
      <c r="C10" s="50"/>
      <c r="D10" s="50"/>
      <c r="E10" s="50"/>
      <c r="F10" s="51"/>
      <c r="K10" s="24"/>
    </row>
    <row r="11" spans="1:11" x14ac:dyDescent="0.25">
      <c r="A11" s="18" t="s">
        <v>4</v>
      </c>
      <c r="B11" s="19" t="s">
        <v>2</v>
      </c>
      <c r="C11" s="19" t="s">
        <v>0</v>
      </c>
      <c r="D11" s="19" t="s">
        <v>0</v>
      </c>
      <c r="E11" s="19" t="s">
        <v>1</v>
      </c>
      <c r="F11" s="20" t="s">
        <v>3</v>
      </c>
    </row>
    <row r="12" spans="1:11" x14ac:dyDescent="0.25">
      <c r="A12" s="2" t="s">
        <v>5</v>
      </c>
      <c r="B12" s="25">
        <v>199.82029</v>
      </c>
      <c r="C12" s="1" t="s">
        <v>10</v>
      </c>
      <c r="D12" s="1">
        <v>247.4605</v>
      </c>
      <c r="E12" s="25">
        <v>57.954189999999997</v>
      </c>
      <c r="F12" s="28">
        <v>219.90123</v>
      </c>
    </row>
    <row r="13" spans="1:11" x14ac:dyDescent="0.25">
      <c r="A13" s="2" t="s">
        <v>6</v>
      </c>
      <c r="B13" s="25">
        <v>199.82029</v>
      </c>
      <c r="C13" s="1" t="s">
        <v>10</v>
      </c>
      <c r="D13" s="1">
        <v>247.4605</v>
      </c>
      <c r="E13" s="25">
        <v>57.954189999999997</v>
      </c>
      <c r="F13" s="28">
        <v>217.33225999999999</v>
      </c>
    </row>
    <row r="14" spans="1:11" ht="15.75" thickBot="1" x14ac:dyDescent="0.3">
      <c r="A14" s="4" t="s">
        <v>7</v>
      </c>
      <c r="B14" s="26">
        <v>199.82029</v>
      </c>
      <c r="C14" s="5" t="s">
        <v>10</v>
      </c>
      <c r="D14" s="5">
        <v>247.4605</v>
      </c>
      <c r="E14" s="26">
        <v>57.954189999999997</v>
      </c>
      <c r="F14" s="29">
        <v>215.36107000000001</v>
      </c>
    </row>
    <row r="15" spans="1:11" ht="15.75" thickBot="1" x14ac:dyDescent="0.3">
      <c r="A15" s="21" t="s">
        <v>15</v>
      </c>
      <c r="B15" s="27">
        <f>B12+B13+B14</f>
        <v>599.46087</v>
      </c>
      <c r="C15" s="16"/>
      <c r="D15" s="33">
        <f>D12+D13+D14</f>
        <v>742.38149999999996</v>
      </c>
      <c r="E15" s="27">
        <f>E12+E13+E14</f>
        <v>173.86257000000001</v>
      </c>
      <c r="F15" s="17">
        <f>F12+F13+F14</f>
        <v>652.59456</v>
      </c>
    </row>
    <row r="18" spans="1:6" ht="15.75" thickBot="1" x14ac:dyDescent="0.3"/>
    <row r="19" spans="1:6" ht="30.75" thickBot="1" x14ac:dyDescent="0.3">
      <c r="A19" s="13" t="s">
        <v>11</v>
      </c>
      <c r="B19" s="14" t="s">
        <v>16</v>
      </c>
      <c r="C19" s="15" t="s">
        <v>12</v>
      </c>
      <c r="D19" s="15" t="s">
        <v>17</v>
      </c>
      <c r="E19" s="43" t="s">
        <v>13</v>
      </c>
      <c r="F19" s="54" t="s">
        <v>18</v>
      </c>
    </row>
    <row r="20" spans="1:6" ht="18" customHeight="1" thickBot="1" x14ac:dyDescent="0.3">
      <c r="A20" s="11" t="s">
        <v>2</v>
      </c>
      <c r="B20" s="27">
        <v>599.46087</v>
      </c>
      <c r="C20" s="12"/>
      <c r="D20" s="32">
        <v>573.64431000000002</v>
      </c>
      <c r="E20" s="44">
        <f>B20-D20</f>
        <v>25.816559999999981</v>
      </c>
      <c r="F20" s="52">
        <f>E20*100/D20</f>
        <v>4.5004473242312786</v>
      </c>
    </row>
    <row r="21" spans="1:6" ht="18" customHeight="1" x14ac:dyDescent="0.25">
      <c r="A21" s="9" t="s">
        <v>0</v>
      </c>
      <c r="B21" s="34">
        <v>742.38149999999996</v>
      </c>
      <c r="C21" s="7"/>
      <c r="D21" s="30">
        <v>710.41215</v>
      </c>
      <c r="E21" s="45">
        <f>B21-D21</f>
        <v>31.969349999999963</v>
      </c>
      <c r="F21" s="53">
        <f>E21*100/D21</f>
        <v>4.5001130681675363</v>
      </c>
    </row>
    <row r="22" spans="1:6" ht="15.75" customHeight="1" x14ac:dyDescent="0.25">
      <c r="A22" s="10" t="s">
        <v>1</v>
      </c>
      <c r="B22" s="31">
        <v>173.86257000000001</v>
      </c>
      <c r="C22" s="8"/>
      <c r="D22" s="35">
        <v>166.9332</v>
      </c>
      <c r="E22" s="46">
        <f>B22-D22</f>
        <v>6.9293700000000058</v>
      </c>
      <c r="F22" s="53">
        <f>E22*100/D22</f>
        <v>4.1509837467921331</v>
      </c>
    </row>
    <row r="23" spans="1:6" ht="18" customHeight="1" thickBot="1" x14ac:dyDescent="0.3">
      <c r="A23" s="36" t="s">
        <v>14</v>
      </c>
      <c r="B23" s="37">
        <v>652.59456</v>
      </c>
      <c r="C23" s="38"/>
      <c r="D23" s="37">
        <v>662.02668000000006</v>
      </c>
      <c r="E23" s="47">
        <f>B23-D23</f>
        <v>-9.4321200000000545</v>
      </c>
      <c r="F23" s="55">
        <f>E23*100/D23</f>
        <v>-1.4247341209873978</v>
      </c>
    </row>
    <row r="24" spans="1:6" ht="15.75" thickBot="1" x14ac:dyDescent="0.3">
      <c r="A24" s="40" t="s">
        <v>15</v>
      </c>
      <c r="B24" s="39">
        <f>B20+B21+B22+B23</f>
        <v>2168.2995000000001</v>
      </c>
      <c r="C24" s="41"/>
      <c r="D24" s="42">
        <f>D20+D21+D22+D23</f>
        <v>2113.0163400000001</v>
      </c>
      <c r="E24" s="48">
        <f>E20+E21+E22+E23</f>
        <v>55.283159999999896</v>
      </c>
      <c r="F24" s="56">
        <f>F20+F21+F22+F23</f>
        <v>11.726810018203548</v>
      </c>
    </row>
  </sheetData>
  <mergeCells count="2">
    <mergeCell ref="A1:F1"/>
    <mergeCell ref="A10:F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JUNTA DE DEPORTES</dc:creator>
  <cp:lastModifiedBy>JUNTA DE DEPORTES</cp:lastModifiedBy>
  <dcterms:created xsi:type="dcterms:W3CDTF">2020-09-25T17:01:35Z</dcterms:created>
  <dcterms:modified xsi:type="dcterms:W3CDTF">2020-10-07T14:49:37Z</dcterms:modified>
</cp:coreProperties>
</file>